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5ZAKAZKY\PM_VZ\104_Gymnázium Ji_laboratoř\01 Výzva k podání nabídek\Část 1 - Vybavení interiéru laboratoře chemie\"/>
    </mc:Choice>
  </mc:AlternateContent>
  <bookViews>
    <workbookView xWindow="0" yWindow="0" windowWidth="28800" windowHeight="11730"/>
  </bookViews>
  <sheets>
    <sheet name="rozpočet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1" l="1"/>
  <c r="J31" i="1" l="1"/>
  <c r="J20" i="1"/>
  <c r="J18" i="1" l="1"/>
  <c r="J40" i="1"/>
  <c r="J36" i="1"/>
  <c r="J34" i="1"/>
  <c r="J28" i="1"/>
  <c r="J23" i="1"/>
  <c r="J16" i="1"/>
  <c r="J26" i="1" l="1"/>
  <c r="J14" i="1"/>
  <c r="J8" i="1" l="1"/>
  <c r="J10" i="1"/>
  <c r="J6" i="1" l="1"/>
  <c r="J47" i="1" s="1"/>
  <c r="I50" i="1" s="1"/>
  <c r="I53" i="1" l="1"/>
  <c r="I56" i="1" s="1"/>
</calcChain>
</file>

<file path=xl/sharedStrings.xml><?xml version="1.0" encoding="utf-8"?>
<sst xmlns="http://schemas.openxmlformats.org/spreadsheetml/2006/main" count="47" uniqueCount="29">
  <si>
    <t xml:space="preserve">množství </t>
  </si>
  <si>
    <t>měrná jednotka</t>
  </si>
  <si>
    <t>jednot. cena</t>
  </si>
  <si>
    <t>celková cena</t>
  </si>
  <si>
    <t>soubor</t>
  </si>
  <si>
    <t>ks</t>
  </si>
  <si>
    <t>LABORATOŘ CHEMIE</t>
  </si>
  <si>
    <t>VÁHOVNA</t>
  </si>
  <si>
    <t>SKLAD CHEMIE</t>
  </si>
  <si>
    <t>DPH 21%</t>
  </si>
  <si>
    <t>CENA VYBAVENÍ INTERIÉRU</t>
  </si>
  <si>
    <t>CELKOVÁ CENA VYBAVENÍ INTERIÉRŮ BEZ DPH</t>
  </si>
  <si>
    <t>CELKOVÁ CENA VYBAVENÍ INTERIÉRŮ VČ. DPH</t>
  </si>
  <si>
    <r>
      <rPr>
        <sz val="10"/>
        <rFont val="Arial"/>
        <family val="2"/>
        <charset val="238"/>
      </rPr>
      <t>Veřejná zakázaka</t>
    </r>
    <r>
      <rPr>
        <b/>
        <sz val="10"/>
        <rFont val="Arial"/>
        <family val="2"/>
        <charset val="238"/>
      </rPr>
      <t xml:space="preserve"> laboratoř chemie GJ-A1LC</t>
    </r>
  </si>
  <si>
    <t>Část 1 - Vybavení interiéru laboratoře chemie</t>
  </si>
  <si>
    <t>Příloha č. 1 Výzvy k podání nabídek / smlouvy - Specifikace předmětu plnění</t>
  </si>
  <si>
    <t>VYBAVENÍ INTERIÉRU LABORATOŘE CHEMIE</t>
  </si>
  <si>
    <t>G) D+M - sestava 4 skříní, spodní část 2x plná dvířka+ 2x zásuvky s plnovýsuvem, horní část 2x plná a 2x prosklená dvířka rozměr: 4690x400mm, v.2438mm, uzamykatelná</t>
  </si>
  <si>
    <t>H) D+M - Skříň na chemikálie, korpus z ocelového plechu, barevné provedení antracit+šedá, prosklené křídlové dveře, 6 výsuvných van, přirozeně odvětrávaná</t>
  </si>
  <si>
    <t>I) D+M - sestava 6 skříní, 3x spodní část plná dvířka, 3x horní závěsná s prosklenými dvířky rozměr: 2200x400mm, v.2438mm, uzamykatelné</t>
  </si>
  <si>
    <t>L) D+M - sestava šesti spodních skříněk s pracovní deskou, spodní skříňky 3x plná dvířka + 3x zásuvky s plnovýsuvem, rozměr: 2850x800mm, v.900mm, povrch pracovní desky keramický obklad</t>
  </si>
  <si>
    <t>F) D+M - horní otevřená policová skříňka závěsná rozměr: 1660x400mm, v.800mm</t>
  </si>
  <si>
    <t>E) D+M - ocelová rámová konstrukce kotvená do podlahy vč. pracovní plochy z MDF s keramickým obkladem 3320x600mm, výška prac plochy 900mm</t>
  </si>
  <si>
    <t>D) D+M - Vestavná skříňka spodní, plná dvířka, rozměr: 770x600mm, v.860mm</t>
  </si>
  <si>
    <t>C) D+M - sestava 3 skříní, spodní část plná dvířka, horní prosklená dvířka rozměr: 2650x600mm, v.2438mm</t>
  </si>
  <si>
    <t>A) D+M - sestava 6 skříní, spodní část plná dvířka, horní prosklená dvířka rozměr: 5910x600mm, v.2438mm, opatřeno volným prostorem pro volně stojící myčku a laboratorní sušárnu</t>
  </si>
  <si>
    <t>B) D+M - sestava skříněk, spodní část plná dvířka, horní otevřená policová rozměr: 1570x400mm, v.2438mm</t>
  </si>
  <si>
    <t>J) D+M - sestava 5 skříní do „L", spodní část s 2x plnými dvířky a 3x zásuvky s plnovýsuvem - 4070x400+1290x600mm(v.900mm), horní 5x plná a 1x prosklená dvířka rozměr: 3870x250+1290x450mm, celk. výška sestavy 2438mm, uzamykatelné</t>
  </si>
  <si>
    <t>K) D+M - sestava skříně, spodní část plná dvířka, v prac. desce mycí dřez nerezový, kuchyňský dřez s odkládací plochou rozměr: celkový rozměr 760 až 860 x 435 mm, vana 370 až 380 x 340 x 150 mm s napojeným odpadem, dřezová baterie s vytahovací sprchou, horní zavěšená skříňka prosklená dvířka rozměr: 950x600mm, v.2438mm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</si>
</sst>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č&quot;;[Red]#,##0.00\ &quot;Kč&quot;"/>
    <numFmt numFmtId="165" formatCode="#,##0.00\ &quot;Kč&quot;"/>
    <numFmt numFmtId="166" formatCode="#,##0.00\ _K_č"/>
  </numFmts>
  <fonts count="18" x14ac:knownFonts="1">
    <font>
      <sz val="10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1"/>
      <color indexed="19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0" borderId="0" xfId="0" applyFont="1"/>
    <xf numFmtId="2" fontId="3" fillId="0" borderId="0" xfId="0" applyNumberFormat="1" applyFont="1" applyAlignment="1">
      <alignment horizontal="center"/>
    </xf>
    <xf numFmtId="0" fontId="3" fillId="0" borderId="0" xfId="0" applyFont="1"/>
    <xf numFmtId="0" fontId="5" fillId="0" borderId="0" xfId="0" applyFont="1"/>
    <xf numFmtId="0" fontId="9" fillId="0" borderId="0" xfId="0" applyFont="1"/>
    <xf numFmtId="0" fontId="10" fillId="0" borderId="0" xfId="0" applyFont="1"/>
    <xf numFmtId="2" fontId="9" fillId="0" borderId="0" xfId="0" applyNumberFormat="1" applyFont="1" applyAlignment="1">
      <alignment horizontal="center"/>
    </xf>
    <xf numFmtId="166" fontId="10" fillId="0" borderId="8" xfId="0" applyNumberFormat="1" applyFont="1" applyBorder="1" applyAlignment="1">
      <alignment horizontal="center"/>
    </xf>
    <xf numFmtId="0" fontId="9" fillId="0" borderId="1" xfId="0" applyFont="1" applyBorder="1"/>
    <xf numFmtId="2" fontId="9" fillId="0" borderId="1" xfId="0" applyNumberFormat="1" applyFont="1" applyBorder="1" applyAlignment="1">
      <alignment horizontal="center"/>
    </xf>
    <xf numFmtId="165" fontId="10" fillId="0" borderId="7" xfId="0" applyNumberFormat="1" applyFont="1" applyBorder="1" applyAlignment="1">
      <alignment horizontal="center"/>
    </xf>
    <xf numFmtId="0" fontId="12" fillId="0" borderId="0" xfId="0" applyFont="1"/>
    <xf numFmtId="0" fontId="11" fillId="0" borderId="0" xfId="0" applyFont="1"/>
    <xf numFmtId="0" fontId="10" fillId="0" borderId="1" xfId="0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11" xfId="0" applyFont="1" applyBorder="1"/>
    <xf numFmtId="0" fontId="7" fillId="0" borderId="0" xfId="0" applyFont="1" applyAlignment="1">
      <alignment wrapText="1"/>
    </xf>
    <xf numFmtId="2" fontId="9" fillId="0" borderId="0" xfId="0" applyNumberFormat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9" fillId="0" borderId="0" xfId="0" applyFont="1" applyBorder="1"/>
    <xf numFmtId="0" fontId="15" fillId="0" borderId="0" xfId="0" applyFont="1" applyBorder="1" applyAlignment="1"/>
    <xf numFmtId="0" fontId="15" fillId="0" borderId="0" xfId="0" applyFont="1" applyBorder="1"/>
    <xf numFmtId="0" fontId="14" fillId="0" borderId="0" xfId="0" applyFont="1" applyBorder="1"/>
    <xf numFmtId="0" fontId="14" fillId="0" borderId="18" xfId="0" applyFont="1" applyBorder="1" applyAlignment="1">
      <alignment vertical="top" wrapText="1"/>
    </xf>
    <xf numFmtId="165" fontId="9" fillId="0" borderId="0" xfId="0" applyNumberFormat="1" applyFont="1"/>
    <xf numFmtId="2" fontId="9" fillId="0" borderId="1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/>
    </xf>
    <xf numFmtId="2" fontId="9" fillId="2" borderId="19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65" fontId="13" fillId="0" borderId="12" xfId="0" applyNumberFormat="1" applyFont="1" applyBorder="1" applyAlignment="1">
      <alignment horizontal="right" vertical="center"/>
    </xf>
    <xf numFmtId="165" fontId="13" fillId="0" borderId="14" xfId="0" applyNumberFormat="1" applyFont="1" applyBorder="1" applyAlignment="1">
      <alignment horizontal="right" vertical="center"/>
    </xf>
    <xf numFmtId="165" fontId="13" fillId="0" borderId="15" xfId="0" applyNumberFormat="1" applyFont="1" applyBorder="1" applyAlignment="1">
      <alignment horizontal="right" vertical="center"/>
    </xf>
    <xf numFmtId="165" fontId="13" fillId="0" borderId="17" xfId="0" applyNumberFormat="1" applyFont="1" applyBorder="1" applyAlignment="1">
      <alignment horizontal="right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right" vertical="center"/>
    </xf>
    <xf numFmtId="164" fontId="13" fillId="0" borderId="14" xfId="0" applyNumberFormat="1" applyFont="1" applyBorder="1" applyAlignment="1">
      <alignment horizontal="right" vertical="center"/>
    </xf>
    <xf numFmtId="164" fontId="13" fillId="0" borderId="15" xfId="0" applyNumberFormat="1" applyFont="1" applyBorder="1" applyAlignment="1">
      <alignment horizontal="right" vertical="center"/>
    </xf>
    <xf numFmtId="164" fontId="13" fillId="0" borderId="17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4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4" fillId="0" borderId="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tabSelected="1" topLeftCell="A28" workbookViewId="0">
      <selection activeCell="I36" sqref="I36:I39"/>
    </sheetView>
  </sheetViews>
  <sheetFormatPr defaultRowHeight="12.75" x14ac:dyDescent="0.2"/>
  <cols>
    <col min="6" max="6" width="13.28515625" customWidth="1"/>
    <col min="8" max="8" width="13.85546875" bestFit="1" customWidth="1"/>
    <col min="9" max="9" width="11.42578125" bestFit="1" customWidth="1"/>
    <col min="10" max="10" width="16.7109375" customWidth="1"/>
    <col min="11" max="11" width="72.42578125" customWidth="1"/>
    <col min="12" max="12" width="25.5703125" customWidth="1"/>
    <col min="15" max="15" width="11" bestFit="1" customWidth="1"/>
  </cols>
  <sheetData>
    <row r="1" spans="1:14" ht="18" customHeight="1" x14ac:dyDescent="0.2">
      <c r="A1" s="76" t="s">
        <v>13</v>
      </c>
      <c r="B1" s="76"/>
      <c r="C1" s="76"/>
      <c r="D1" s="76"/>
      <c r="E1" s="76"/>
      <c r="F1" s="76"/>
      <c r="G1" s="76"/>
      <c r="H1" s="76"/>
      <c r="I1" s="76"/>
      <c r="J1" s="76"/>
    </row>
    <row r="2" spans="1:14" ht="14.25" customHeight="1" x14ac:dyDescent="0.2">
      <c r="A2" s="76" t="s">
        <v>14</v>
      </c>
      <c r="B2" s="77"/>
      <c r="C2" s="77"/>
      <c r="D2" s="77"/>
      <c r="E2" s="77"/>
      <c r="F2" s="77"/>
      <c r="G2" s="77"/>
      <c r="H2" s="77"/>
      <c r="I2" s="77"/>
      <c r="J2" s="77"/>
    </row>
    <row r="3" spans="1:14" x14ac:dyDescent="0.2">
      <c r="A3" s="79" t="s">
        <v>15</v>
      </c>
      <c r="B3" s="79"/>
      <c r="C3" s="79"/>
      <c r="D3" s="79"/>
      <c r="E3" s="79"/>
      <c r="F3" s="79"/>
      <c r="G3" s="79"/>
      <c r="H3" s="79"/>
      <c r="I3" s="79"/>
      <c r="J3" s="79"/>
    </row>
    <row r="4" spans="1:14" s="1" customFormat="1" x14ac:dyDescent="0.2"/>
    <row r="5" spans="1:14" ht="15.75" x14ac:dyDescent="0.25">
      <c r="A5" s="78" t="s">
        <v>16</v>
      </c>
      <c r="B5" s="78"/>
      <c r="C5" s="78"/>
      <c r="D5" s="78"/>
      <c r="E5" s="78"/>
      <c r="F5" s="78"/>
      <c r="G5" s="78"/>
      <c r="H5" s="78"/>
      <c r="I5" s="78"/>
      <c r="J5" s="78"/>
      <c r="K5" s="24"/>
      <c r="L5" s="24"/>
    </row>
    <row r="6" spans="1:14" x14ac:dyDescent="0.2">
      <c r="A6" s="6" t="s">
        <v>6</v>
      </c>
      <c r="B6" s="5"/>
      <c r="C6" s="5"/>
      <c r="D6" s="5"/>
      <c r="E6" s="5"/>
      <c r="F6" s="5"/>
      <c r="G6" s="7"/>
      <c r="H6" s="7"/>
      <c r="I6" s="7"/>
      <c r="J6" s="8">
        <f>SUM(J8:J12)</f>
        <v>0</v>
      </c>
      <c r="K6" s="5"/>
    </row>
    <row r="7" spans="1:14" x14ac:dyDescent="0.2">
      <c r="A7" s="15"/>
      <c r="B7" s="16"/>
      <c r="C7" s="16"/>
      <c r="D7" s="16"/>
      <c r="E7" s="16"/>
      <c r="F7" s="16"/>
      <c r="G7" s="16" t="s">
        <v>0</v>
      </c>
      <c r="H7" s="16" t="s">
        <v>1</v>
      </c>
      <c r="I7" s="16" t="s">
        <v>2</v>
      </c>
      <c r="J7" s="17" t="s">
        <v>3</v>
      </c>
      <c r="K7" s="5"/>
    </row>
    <row r="8" spans="1:14" s="5" customFormat="1" ht="21" customHeight="1" x14ac:dyDescent="0.2">
      <c r="A8" s="61" t="s">
        <v>25</v>
      </c>
      <c r="B8" s="62"/>
      <c r="C8" s="62"/>
      <c r="D8" s="62"/>
      <c r="E8" s="62"/>
      <c r="F8" s="62"/>
      <c r="G8" s="31">
        <v>1</v>
      </c>
      <c r="H8" s="31" t="s">
        <v>4</v>
      </c>
      <c r="I8" s="32"/>
      <c r="J8" s="31">
        <f>G8*I8</f>
        <v>0</v>
      </c>
      <c r="N8" s="12"/>
    </row>
    <row r="9" spans="1:14" s="5" customFormat="1" ht="27.75" customHeight="1" x14ac:dyDescent="0.2">
      <c r="A9" s="63"/>
      <c r="B9" s="69"/>
      <c r="C9" s="69"/>
      <c r="D9" s="69"/>
      <c r="E9" s="69"/>
      <c r="F9" s="69"/>
      <c r="G9" s="31"/>
      <c r="H9" s="31"/>
      <c r="I9" s="32"/>
      <c r="J9" s="31"/>
      <c r="N9" s="12"/>
    </row>
    <row r="10" spans="1:14" s="5" customFormat="1" ht="12.75" customHeight="1" x14ac:dyDescent="0.2">
      <c r="A10" s="70" t="s">
        <v>26</v>
      </c>
      <c r="B10" s="71"/>
      <c r="C10" s="71"/>
      <c r="D10" s="71"/>
      <c r="E10" s="71"/>
      <c r="F10" s="71"/>
      <c r="G10" s="31">
        <v>2</v>
      </c>
      <c r="H10" s="31" t="s">
        <v>4</v>
      </c>
      <c r="I10" s="32"/>
      <c r="J10" s="31">
        <f>G10*I10</f>
        <v>0</v>
      </c>
    </row>
    <row r="11" spans="1:14" s="5" customFormat="1" ht="14.25" x14ac:dyDescent="0.2">
      <c r="A11" s="72"/>
      <c r="B11" s="73"/>
      <c r="C11" s="73"/>
      <c r="D11" s="73"/>
      <c r="E11" s="73"/>
      <c r="F11" s="73"/>
      <c r="G11" s="31"/>
      <c r="H11" s="31"/>
      <c r="I11" s="32"/>
      <c r="J11" s="31"/>
      <c r="N11" s="12"/>
    </row>
    <row r="12" spans="1:14" s="5" customFormat="1" ht="12.75" customHeight="1" x14ac:dyDescent="0.2">
      <c r="A12" s="72"/>
      <c r="B12" s="73"/>
      <c r="C12" s="73"/>
      <c r="D12" s="73"/>
      <c r="E12" s="73"/>
      <c r="F12" s="73"/>
      <c r="G12" s="29"/>
      <c r="H12" s="29"/>
      <c r="I12" s="29"/>
      <c r="J12" s="30"/>
    </row>
    <row r="13" spans="1:14" s="5" customFormat="1" ht="14.25" x14ac:dyDescent="0.2">
      <c r="A13" s="18"/>
      <c r="B13" s="18"/>
      <c r="C13" s="18"/>
      <c r="D13" s="18"/>
      <c r="E13" s="18"/>
      <c r="F13" s="18"/>
      <c r="G13" s="19"/>
      <c r="H13" s="7"/>
      <c r="I13" s="7"/>
      <c r="J13" s="7"/>
      <c r="N13" s="12"/>
    </row>
    <row r="14" spans="1:14" x14ac:dyDescent="0.2">
      <c r="A14" s="6" t="s">
        <v>7</v>
      </c>
      <c r="B14" s="5"/>
      <c r="C14" s="5"/>
      <c r="D14" s="5"/>
      <c r="E14" s="5"/>
      <c r="F14" s="5"/>
      <c r="G14" s="7"/>
      <c r="H14" s="7"/>
      <c r="I14" s="7"/>
      <c r="J14" s="8">
        <f>SUM(J16:J24)</f>
        <v>0</v>
      </c>
      <c r="K14" s="5"/>
    </row>
    <row r="15" spans="1:14" x14ac:dyDescent="0.2">
      <c r="A15" s="15"/>
      <c r="B15" s="16"/>
      <c r="C15" s="16"/>
      <c r="D15" s="16"/>
      <c r="E15" s="16"/>
      <c r="F15" s="16"/>
      <c r="G15" s="16" t="s">
        <v>0</v>
      </c>
      <c r="H15" s="16" t="s">
        <v>1</v>
      </c>
      <c r="I15" s="16" t="s">
        <v>2</v>
      </c>
      <c r="J15" s="17" t="s">
        <v>3</v>
      </c>
      <c r="K15" s="5"/>
    </row>
    <row r="16" spans="1:14" s="5" customFormat="1" ht="14.25" customHeight="1" x14ac:dyDescent="0.2">
      <c r="A16" s="39" t="s">
        <v>24</v>
      </c>
      <c r="B16" s="40"/>
      <c r="C16" s="40"/>
      <c r="D16" s="40"/>
      <c r="E16" s="40"/>
      <c r="F16" s="40"/>
      <c r="G16" s="31">
        <v>1</v>
      </c>
      <c r="H16" s="31" t="s">
        <v>4</v>
      </c>
      <c r="I16" s="32"/>
      <c r="J16" s="31">
        <f>G16*I16</f>
        <v>0</v>
      </c>
      <c r="K16" s="20"/>
      <c r="L16" s="21"/>
      <c r="N16" s="12"/>
    </row>
    <row r="17" spans="1:14" s="5" customFormat="1" x14ac:dyDescent="0.2">
      <c r="A17" s="41"/>
      <c r="B17" s="42"/>
      <c r="C17" s="42"/>
      <c r="D17" s="42"/>
      <c r="E17" s="42"/>
      <c r="F17" s="42"/>
      <c r="G17" s="31"/>
      <c r="H17" s="31"/>
      <c r="I17" s="32"/>
      <c r="J17" s="31"/>
    </row>
    <row r="18" spans="1:14" s="5" customFormat="1" ht="12.75" customHeight="1" x14ac:dyDescent="0.2">
      <c r="A18" s="70" t="s">
        <v>23</v>
      </c>
      <c r="B18" s="71"/>
      <c r="C18" s="71"/>
      <c r="D18" s="71"/>
      <c r="E18" s="71"/>
      <c r="F18" s="71"/>
      <c r="G18" s="31">
        <v>4</v>
      </c>
      <c r="H18" s="31" t="s">
        <v>5</v>
      </c>
      <c r="I18" s="32"/>
      <c r="J18" s="31">
        <f>G18*I18</f>
        <v>0</v>
      </c>
    </row>
    <row r="19" spans="1:14" s="5" customFormat="1" ht="14.25" x14ac:dyDescent="0.2">
      <c r="A19" s="72"/>
      <c r="B19" s="73"/>
      <c r="C19" s="73"/>
      <c r="D19" s="73"/>
      <c r="E19" s="73"/>
      <c r="F19" s="73"/>
      <c r="G19" s="31"/>
      <c r="H19" s="31"/>
      <c r="I19" s="32"/>
      <c r="J19" s="31"/>
      <c r="N19" s="12"/>
    </row>
    <row r="20" spans="1:14" s="5" customFormat="1" ht="12.75" customHeight="1" x14ac:dyDescent="0.2">
      <c r="A20" s="70" t="s">
        <v>22</v>
      </c>
      <c r="B20" s="71"/>
      <c r="C20" s="71"/>
      <c r="D20" s="71"/>
      <c r="E20" s="71"/>
      <c r="F20" s="71"/>
      <c r="G20" s="31">
        <v>1</v>
      </c>
      <c r="H20" s="31" t="s">
        <v>5</v>
      </c>
      <c r="I20" s="32"/>
      <c r="J20" s="31">
        <f>G20*I20</f>
        <v>0</v>
      </c>
      <c r="K20" s="20"/>
      <c r="L20" s="22"/>
    </row>
    <row r="21" spans="1:14" s="5" customFormat="1" ht="12.75" customHeight="1" x14ac:dyDescent="0.2">
      <c r="A21" s="74"/>
      <c r="B21" s="75"/>
      <c r="C21" s="75"/>
      <c r="D21" s="75"/>
      <c r="E21" s="75"/>
      <c r="F21" s="75"/>
      <c r="G21" s="31"/>
      <c r="H21" s="31"/>
      <c r="I21" s="32"/>
      <c r="J21" s="31"/>
      <c r="K21" s="20"/>
      <c r="L21" s="22"/>
    </row>
    <row r="22" spans="1:14" s="5" customFormat="1" ht="14.25" x14ac:dyDescent="0.2">
      <c r="A22" s="72"/>
      <c r="B22" s="73"/>
      <c r="C22" s="73"/>
      <c r="D22" s="73"/>
      <c r="E22" s="73"/>
      <c r="F22" s="73"/>
      <c r="G22" s="31"/>
      <c r="H22" s="31"/>
      <c r="I22" s="32"/>
      <c r="J22" s="31"/>
      <c r="N22" s="12"/>
    </row>
    <row r="23" spans="1:14" s="5" customFormat="1" ht="12.75" customHeight="1" x14ac:dyDescent="0.2">
      <c r="A23" s="70" t="s">
        <v>21</v>
      </c>
      <c r="B23" s="71"/>
      <c r="C23" s="71"/>
      <c r="D23" s="71"/>
      <c r="E23" s="71"/>
      <c r="F23" s="71"/>
      <c r="G23" s="31">
        <v>2</v>
      </c>
      <c r="H23" s="31" t="s">
        <v>5</v>
      </c>
      <c r="I23" s="32"/>
      <c r="J23" s="31">
        <f>G23*I23</f>
        <v>0</v>
      </c>
    </row>
    <row r="24" spans="1:14" s="5" customFormat="1" ht="14.25" x14ac:dyDescent="0.2">
      <c r="A24" s="72"/>
      <c r="B24" s="73"/>
      <c r="C24" s="73"/>
      <c r="D24" s="73"/>
      <c r="E24" s="73"/>
      <c r="F24" s="73"/>
      <c r="G24" s="31"/>
      <c r="H24" s="31"/>
      <c r="I24" s="32"/>
      <c r="J24" s="31"/>
      <c r="N24" s="12"/>
    </row>
    <row r="25" spans="1:14" x14ac:dyDescent="0.2">
      <c r="A25" s="3"/>
      <c r="B25" s="3"/>
      <c r="C25" s="3"/>
      <c r="D25" s="3"/>
      <c r="E25" s="3"/>
      <c r="F25" s="3"/>
      <c r="G25" s="2"/>
      <c r="H25" s="2"/>
      <c r="I25" s="2"/>
      <c r="J25" s="2"/>
    </row>
    <row r="26" spans="1:14" x14ac:dyDescent="0.2">
      <c r="A26" s="6" t="s">
        <v>8</v>
      </c>
      <c r="B26" s="5"/>
      <c r="C26" s="5"/>
      <c r="D26" s="5"/>
      <c r="E26" s="5"/>
      <c r="F26" s="5"/>
      <c r="G26" s="7"/>
      <c r="H26" s="7"/>
      <c r="I26" s="7"/>
      <c r="J26" s="8">
        <f>SUM(J28:J46)</f>
        <v>0</v>
      </c>
      <c r="K26" s="5"/>
    </row>
    <row r="27" spans="1:14" x14ac:dyDescent="0.2">
      <c r="A27" s="15"/>
      <c r="B27" s="16"/>
      <c r="C27" s="16"/>
      <c r="D27" s="16"/>
      <c r="E27" s="16"/>
      <c r="F27" s="16"/>
      <c r="G27" s="16" t="s">
        <v>0</v>
      </c>
      <c r="H27" s="16" t="s">
        <v>1</v>
      </c>
      <c r="I27" s="16" t="s">
        <v>2</v>
      </c>
      <c r="J27" s="17" t="s">
        <v>3</v>
      </c>
      <c r="K27" s="5"/>
    </row>
    <row r="28" spans="1:14" s="5" customFormat="1" ht="14.25" customHeight="1" x14ac:dyDescent="0.2">
      <c r="A28" s="39" t="s">
        <v>17</v>
      </c>
      <c r="B28" s="40"/>
      <c r="C28" s="40"/>
      <c r="D28" s="40"/>
      <c r="E28" s="40"/>
      <c r="F28" s="40"/>
      <c r="G28" s="31">
        <v>1</v>
      </c>
      <c r="H28" s="31" t="s">
        <v>4</v>
      </c>
      <c r="I28" s="32"/>
      <c r="J28" s="31">
        <f>G28*I28</f>
        <v>0</v>
      </c>
      <c r="K28" s="20"/>
      <c r="L28" s="21"/>
      <c r="N28" s="12"/>
    </row>
    <row r="29" spans="1:14" s="5" customFormat="1" ht="14.25" customHeight="1" x14ac:dyDescent="0.2">
      <c r="A29" s="80"/>
      <c r="B29" s="81"/>
      <c r="C29" s="81"/>
      <c r="D29" s="81"/>
      <c r="E29" s="81"/>
      <c r="F29" s="81"/>
      <c r="G29" s="31"/>
      <c r="H29" s="31"/>
      <c r="I29" s="32"/>
      <c r="J29" s="31"/>
      <c r="K29" s="20"/>
      <c r="L29" s="21"/>
      <c r="N29" s="12"/>
    </row>
    <row r="30" spans="1:14" s="5" customFormat="1" x14ac:dyDescent="0.2">
      <c r="A30" s="41"/>
      <c r="B30" s="42"/>
      <c r="C30" s="42"/>
      <c r="D30" s="42"/>
      <c r="E30" s="42"/>
      <c r="F30" s="42"/>
      <c r="G30" s="31"/>
      <c r="H30" s="31"/>
      <c r="I30" s="32"/>
      <c r="J30" s="31"/>
    </row>
    <row r="31" spans="1:14" s="5" customFormat="1" ht="14.25" customHeight="1" x14ac:dyDescent="0.2">
      <c r="A31" s="39" t="s">
        <v>18</v>
      </c>
      <c r="B31" s="40"/>
      <c r="C31" s="40"/>
      <c r="D31" s="40"/>
      <c r="E31" s="40"/>
      <c r="F31" s="40"/>
      <c r="G31" s="31">
        <v>2</v>
      </c>
      <c r="H31" s="31" t="s">
        <v>5</v>
      </c>
      <c r="I31" s="32"/>
      <c r="J31" s="31">
        <f>G31*I31</f>
        <v>0</v>
      </c>
      <c r="K31" s="20"/>
      <c r="L31" s="21"/>
      <c r="N31" s="12"/>
    </row>
    <row r="32" spans="1:14" s="5" customFormat="1" ht="14.25" customHeight="1" x14ac:dyDescent="0.2">
      <c r="A32" s="80"/>
      <c r="B32" s="81"/>
      <c r="C32" s="81"/>
      <c r="D32" s="81"/>
      <c r="E32" s="81"/>
      <c r="F32" s="81"/>
      <c r="G32" s="31"/>
      <c r="H32" s="31"/>
      <c r="I32" s="32"/>
      <c r="J32" s="31"/>
      <c r="K32" s="20"/>
      <c r="L32" s="21"/>
      <c r="N32" s="12"/>
    </row>
    <row r="33" spans="1:21" s="5" customFormat="1" x14ac:dyDescent="0.2">
      <c r="A33" s="41"/>
      <c r="B33" s="42"/>
      <c r="C33" s="42"/>
      <c r="D33" s="42"/>
      <c r="E33" s="42"/>
      <c r="F33" s="42"/>
      <c r="G33" s="31"/>
      <c r="H33" s="31"/>
      <c r="I33" s="32"/>
      <c r="J33" s="31"/>
    </row>
    <row r="34" spans="1:21" s="5" customFormat="1" ht="14.25" customHeight="1" x14ac:dyDescent="0.2">
      <c r="A34" s="39" t="s">
        <v>19</v>
      </c>
      <c r="B34" s="40"/>
      <c r="C34" s="40"/>
      <c r="D34" s="40"/>
      <c r="E34" s="40"/>
      <c r="F34" s="40"/>
      <c r="G34" s="31">
        <v>1</v>
      </c>
      <c r="H34" s="31" t="s">
        <v>4</v>
      </c>
      <c r="I34" s="32"/>
      <c r="J34" s="31">
        <f>G34*I34</f>
        <v>0</v>
      </c>
      <c r="K34" s="20"/>
      <c r="L34" s="21"/>
      <c r="N34" s="12"/>
    </row>
    <row r="35" spans="1:21" s="5" customFormat="1" x14ac:dyDescent="0.2">
      <c r="A35" s="41"/>
      <c r="B35" s="42"/>
      <c r="C35" s="42"/>
      <c r="D35" s="42"/>
      <c r="E35" s="42"/>
      <c r="F35" s="42"/>
      <c r="G35" s="31"/>
      <c r="H35" s="31"/>
      <c r="I35" s="32"/>
      <c r="J35" s="31"/>
    </row>
    <row r="36" spans="1:21" s="5" customFormat="1" ht="14.25" customHeight="1" x14ac:dyDescent="0.2">
      <c r="A36" s="33" t="s">
        <v>27</v>
      </c>
      <c r="B36" s="34"/>
      <c r="C36" s="34"/>
      <c r="D36" s="34"/>
      <c r="E36" s="34"/>
      <c r="F36" s="34"/>
      <c r="G36" s="31">
        <v>1</v>
      </c>
      <c r="H36" s="31" t="s">
        <v>4</v>
      </c>
      <c r="I36" s="32"/>
      <c r="J36" s="31">
        <f>G36*I36</f>
        <v>0</v>
      </c>
      <c r="K36" s="20"/>
      <c r="N36" s="12"/>
    </row>
    <row r="37" spans="1:21" s="5" customFormat="1" ht="14.25" customHeight="1" x14ac:dyDescent="0.2">
      <c r="A37" s="35"/>
      <c r="B37" s="36"/>
      <c r="C37" s="36"/>
      <c r="D37" s="36"/>
      <c r="E37" s="36"/>
      <c r="F37" s="36"/>
      <c r="G37" s="31"/>
      <c r="H37" s="31"/>
      <c r="I37" s="32"/>
      <c r="J37" s="31"/>
      <c r="K37" s="20"/>
      <c r="N37" s="12"/>
    </row>
    <row r="38" spans="1:21" s="5" customFormat="1" ht="14.25" customHeight="1" x14ac:dyDescent="0.2">
      <c r="A38" s="35"/>
      <c r="B38" s="36"/>
      <c r="C38" s="36"/>
      <c r="D38" s="36"/>
      <c r="E38" s="36"/>
      <c r="F38" s="36"/>
      <c r="G38" s="31"/>
      <c r="H38" s="31"/>
      <c r="I38" s="32"/>
      <c r="J38" s="31"/>
      <c r="K38" s="20"/>
      <c r="N38" s="12"/>
    </row>
    <row r="39" spans="1:21" s="5" customFormat="1" x14ac:dyDescent="0.2">
      <c r="A39" s="37"/>
      <c r="B39" s="38"/>
      <c r="C39" s="38"/>
      <c r="D39" s="38"/>
      <c r="E39" s="38"/>
      <c r="F39" s="38"/>
      <c r="G39" s="31"/>
      <c r="H39" s="31"/>
      <c r="I39" s="32"/>
      <c r="J39" s="31"/>
      <c r="K39" s="23"/>
      <c r="L39" s="25"/>
    </row>
    <row r="40" spans="1:21" s="5" customFormat="1" ht="14.25" customHeight="1" x14ac:dyDescent="0.2">
      <c r="A40" s="82" t="s">
        <v>28</v>
      </c>
      <c r="B40" s="83"/>
      <c r="C40" s="83"/>
      <c r="D40" s="83"/>
      <c r="E40" s="83"/>
      <c r="F40" s="83"/>
      <c r="G40" s="31">
        <v>1</v>
      </c>
      <c r="H40" s="31" t="s">
        <v>4</v>
      </c>
      <c r="I40" s="32"/>
      <c r="J40" s="31">
        <f>G40*I40</f>
        <v>0</v>
      </c>
      <c r="K40" s="26"/>
      <c r="L40" s="23"/>
      <c r="N40" s="12"/>
    </row>
    <row r="41" spans="1:21" s="5" customFormat="1" ht="24.75" customHeight="1" x14ac:dyDescent="0.2">
      <c r="A41" s="84"/>
      <c r="B41" s="85"/>
      <c r="C41" s="85"/>
      <c r="D41" s="85"/>
      <c r="E41" s="85"/>
      <c r="F41" s="85"/>
      <c r="G41" s="31"/>
      <c r="H41" s="31"/>
      <c r="I41" s="32"/>
      <c r="J41" s="31"/>
      <c r="K41" s="26"/>
      <c r="L41" s="23"/>
      <c r="N41" s="12"/>
    </row>
    <row r="42" spans="1:21" s="5" customFormat="1" ht="31.5" customHeight="1" x14ac:dyDescent="0.2">
      <c r="A42" s="86"/>
      <c r="B42" s="87"/>
      <c r="C42" s="87"/>
      <c r="D42" s="87"/>
      <c r="E42" s="87"/>
      <c r="F42" s="87"/>
      <c r="G42" s="31"/>
      <c r="H42" s="31"/>
      <c r="I42" s="32"/>
      <c r="J42" s="31"/>
      <c r="K42" s="23"/>
      <c r="L42" s="25"/>
    </row>
    <row r="43" spans="1:21" s="5" customFormat="1" ht="14.25" customHeight="1" x14ac:dyDescent="0.2">
      <c r="A43" s="61" t="s">
        <v>20</v>
      </c>
      <c r="B43" s="62"/>
      <c r="C43" s="62"/>
      <c r="D43" s="62"/>
      <c r="E43" s="62"/>
      <c r="F43" s="62"/>
      <c r="G43" s="31">
        <v>1</v>
      </c>
      <c r="H43" s="31" t="s">
        <v>4</v>
      </c>
      <c r="I43" s="32"/>
      <c r="J43" s="31">
        <f>G43*I43</f>
        <v>0</v>
      </c>
      <c r="K43" s="26"/>
      <c r="L43" s="23"/>
      <c r="N43" s="12"/>
    </row>
    <row r="44" spans="1:21" s="5" customFormat="1" ht="14.25" customHeight="1" x14ac:dyDescent="0.2">
      <c r="A44" s="63"/>
      <c r="B44" s="64"/>
      <c r="C44" s="64"/>
      <c r="D44" s="64"/>
      <c r="E44" s="64"/>
      <c r="F44" s="64"/>
      <c r="G44" s="31"/>
      <c r="H44" s="31"/>
      <c r="I44" s="32"/>
      <c r="J44" s="31"/>
      <c r="K44" s="26"/>
      <c r="L44" s="23"/>
      <c r="N44" s="12"/>
    </row>
    <row r="45" spans="1:21" s="5" customFormat="1" x14ac:dyDescent="0.2">
      <c r="A45" s="65"/>
      <c r="B45" s="66"/>
      <c r="C45" s="66"/>
      <c r="D45" s="66"/>
      <c r="E45" s="66"/>
      <c r="F45" s="66"/>
      <c r="G45" s="31"/>
      <c r="H45" s="31"/>
      <c r="I45" s="32"/>
      <c r="J45" s="31"/>
      <c r="K45" s="23"/>
      <c r="L45" s="25"/>
    </row>
    <row r="46" spans="1:21" ht="15" thickBot="1" x14ac:dyDescent="0.25">
      <c r="A46" s="5"/>
      <c r="B46" s="5"/>
      <c r="C46" s="5"/>
      <c r="D46" s="5"/>
      <c r="E46" s="5"/>
      <c r="F46" s="5"/>
      <c r="G46" s="7"/>
      <c r="H46" s="7"/>
      <c r="I46" s="7"/>
      <c r="J46" s="7"/>
      <c r="K46" s="5"/>
      <c r="M46" s="5"/>
      <c r="N46" s="12"/>
      <c r="O46" s="5"/>
      <c r="P46" s="5"/>
      <c r="Q46" s="5"/>
      <c r="R46" s="5"/>
      <c r="S46" s="5"/>
      <c r="T46" s="5"/>
      <c r="U46" s="5"/>
    </row>
    <row r="47" spans="1:21" ht="15.75" thickBot="1" x14ac:dyDescent="0.3">
      <c r="A47" s="14" t="s">
        <v>10</v>
      </c>
      <c r="B47" s="9"/>
      <c r="C47" s="9"/>
      <c r="D47" s="9"/>
      <c r="E47" s="9"/>
      <c r="F47" s="9"/>
      <c r="G47" s="10"/>
      <c r="H47" s="10"/>
      <c r="I47" s="10"/>
      <c r="J47" s="11">
        <f>J6+J14+J26</f>
        <v>0</v>
      </c>
      <c r="K47" s="5"/>
      <c r="M47" s="5"/>
      <c r="N47" s="13"/>
      <c r="O47" s="5"/>
      <c r="P47" s="5"/>
      <c r="Q47" s="5"/>
      <c r="R47" s="5"/>
      <c r="S47" s="5"/>
      <c r="T47" s="5"/>
      <c r="U47" s="5"/>
    </row>
    <row r="48" spans="1:21" x14ac:dyDescent="0.2">
      <c r="A48" s="5"/>
      <c r="B48" s="5"/>
      <c r="C48" s="5"/>
      <c r="D48" s="5"/>
      <c r="E48" s="5"/>
      <c r="F48" s="5"/>
      <c r="G48" s="5"/>
      <c r="H48" s="5"/>
      <c r="I48" s="5"/>
      <c r="J48" s="28"/>
      <c r="K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3.5" thickBo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6.5" customHeight="1" x14ac:dyDescent="0.25">
      <c r="A50" s="43" t="s">
        <v>11</v>
      </c>
      <c r="B50" s="44"/>
      <c r="C50" s="44"/>
      <c r="D50" s="44"/>
      <c r="E50" s="44"/>
      <c r="F50" s="44"/>
      <c r="G50" s="44"/>
      <c r="H50" s="67"/>
      <c r="I50" s="57">
        <f>J47</f>
        <v>0</v>
      </c>
      <c r="J50" s="58"/>
      <c r="K50" s="5"/>
      <c r="M50" s="5"/>
      <c r="N50" s="13"/>
      <c r="O50" s="5"/>
      <c r="P50" s="5"/>
      <c r="Q50" s="5"/>
      <c r="R50" s="5"/>
      <c r="S50" s="5"/>
      <c r="T50" s="5"/>
      <c r="U50" s="5"/>
    </row>
    <row r="51" spans="1:21" ht="13.5" thickBot="1" x14ac:dyDescent="0.25">
      <c r="A51" s="45"/>
      <c r="B51" s="46"/>
      <c r="C51" s="46"/>
      <c r="D51" s="46"/>
      <c r="E51" s="46"/>
      <c r="F51" s="46"/>
      <c r="G51" s="46"/>
      <c r="H51" s="68"/>
      <c r="I51" s="59"/>
      <c r="J51" s="60"/>
      <c r="K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5" thickBot="1" x14ac:dyDescent="0.25">
      <c r="N52" s="4"/>
    </row>
    <row r="53" spans="1:21" x14ac:dyDescent="0.2">
      <c r="F53" s="43" t="s">
        <v>9</v>
      </c>
      <c r="G53" s="44"/>
      <c r="H53" s="44"/>
      <c r="I53" s="47">
        <f>I50*0.21</f>
        <v>0</v>
      </c>
      <c r="J53" s="48"/>
    </row>
    <row r="54" spans="1:21" ht="13.5" thickBot="1" x14ac:dyDescent="0.25">
      <c r="F54" s="45"/>
      <c r="G54" s="46"/>
      <c r="H54" s="46"/>
      <c r="I54" s="49"/>
      <c r="J54" s="50"/>
    </row>
    <row r="55" spans="1:21" ht="13.5" thickBot="1" x14ac:dyDescent="0.25">
      <c r="K55" s="21"/>
    </row>
    <row r="56" spans="1:21" ht="16.5" customHeight="1" x14ac:dyDescent="0.25">
      <c r="A56" s="51" t="s">
        <v>12</v>
      </c>
      <c r="B56" s="52"/>
      <c r="C56" s="52"/>
      <c r="D56" s="52"/>
      <c r="E56" s="52"/>
      <c r="F56" s="52"/>
      <c r="G56" s="52"/>
      <c r="H56" s="53"/>
      <c r="I56" s="57">
        <f>I50+I53</f>
        <v>0</v>
      </c>
      <c r="J56" s="58"/>
      <c r="K56" s="27"/>
      <c r="M56" s="5"/>
      <c r="N56" s="13"/>
      <c r="O56" s="5"/>
      <c r="P56" s="5"/>
      <c r="Q56" s="5"/>
      <c r="R56" s="5"/>
      <c r="S56" s="5"/>
      <c r="T56" s="5"/>
      <c r="U56" s="5"/>
    </row>
    <row r="57" spans="1:21" ht="13.5" thickBot="1" x14ac:dyDescent="0.25">
      <c r="A57" s="54"/>
      <c r="B57" s="55"/>
      <c r="C57" s="55"/>
      <c r="D57" s="55"/>
      <c r="E57" s="55"/>
      <c r="F57" s="55"/>
      <c r="G57" s="55"/>
      <c r="H57" s="56"/>
      <c r="I57" s="59"/>
      <c r="J57" s="60"/>
      <c r="K57" s="27"/>
      <c r="M57" s="5"/>
      <c r="N57" s="5"/>
      <c r="O57" s="5"/>
      <c r="P57" s="5"/>
      <c r="Q57" s="5"/>
      <c r="R57" s="5"/>
      <c r="S57" s="5"/>
      <c r="T57" s="5"/>
      <c r="U57" s="5"/>
    </row>
    <row r="58" spans="1:21" ht="12.75" customHeight="1" x14ac:dyDescent="0.2"/>
    <row r="59" spans="1:21" ht="13.5" customHeight="1" x14ac:dyDescent="0.2">
      <c r="K59" s="20"/>
    </row>
    <row r="60" spans="1:21" x14ac:dyDescent="0.2">
      <c r="K60" s="21"/>
    </row>
  </sheetData>
  <mergeCells count="71">
    <mergeCell ref="A3:J3"/>
    <mergeCell ref="A31:F33"/>
    <mergeCell ref="G31:G33"/>
    <mergeCell ref="H31:H33"/>
    <mergeCell ref="I31:I33"/>
    <mergeCell ref="J31:J33"/>
    <mergeCell ref="J23:J24"/>
    <mergeCell ref="A28:F30"/>
    <mergeCell ref="G28:G30"/>
    <mergeCell ref="H28:H30"/>
    <mergeCell ref="J28:J30"/>
    <mergeCell ref="A23:F24"/>
    <mergeCell ref="G23:G24"/>
    <mergeCell ref="H23:H24"/>
    <mergeCell ref="I23:I24"/>
    <mergeCell ref="J18:J19"/>
    <mergeCell ref="I28:I30"/>
    <mergeCell ref="I36:I39"/>
    <mergeCell ref="H34:H35"/>
    <mergeCell ref="I34:I35"/>
    <mergeCell ref="A1:J1"/>
    <mergeCell ref="A2:J2"/>
    <mergeCell ref="A10:F11"/>
    <mergeCell ref="G8:G9"/>
    <mergeCell ref="J8:J9"/>
    <mergeCell ref="I8:I9"/>
    <mergeCell ref="H8:H9"/>
    <mergeCell ref="G10:G11"/>
    <mergeCell ref="H10:H11"/>
    <mergeCell ref="I10:I11"/>
    <mergeCell ref="J10:J11"/>
    <mergeCell ref="A5:J5"/>
    <mergeCell ref="A8:F9"/>
    <mergeCell ref="H20:H22"/>
    <mergeCell ref="I20:I22"/>
    <mergeCell ref="J20:J22"/>
    <mergeCell ref="A16:F17"/>
    <mergeCell ref="G16:G17"/>
    <mergeCell ref="H16:H17"/>
    <mergeCell ref="I16:I17"/>
    <mergeCell ref="J16:J17"/>
    <mergeCell ref="A18:F19"/>
    <mergeCell ref="G18:G19"/>
    <mergeCell ref="H18:H19"/>
    <mergeCell ref="I18:I19"/>
    <mergeCell ref="A20:F22"/>
    <mergeCell ref="G20:G22"/>
    <mergeCell ref="A12:F12"/>
    <mergeCell ref="F53:H54"/>
    <mergeCell ref="I53:J54"/>
    <mergeCell ref="A56:H57"/>
    <mergeCell ref="I56:J57"/>
    <mergeCell ref="A43:F45"/>
    <mergeCell ref="G43:G45"/>
    <mergeCell ref="A50:H51"/>
    <mergeCell ref="I50:J51"/>
    <mergeCell ref="J43:J45"/>
    <mergeCell ref="J34:J35"/>
    <mergeCell ref="H43:H45"/>
    <mergeCell ref="I43:I45"/>
    <mergeCell ref="A36:F39"/>
    <mergeCell ref="G36:G39"/>
    <mergeCell ref="H36:H39"/>
    <mergeCell ref="A40:F42"/>
    <mergeCell ref="G40:G42"/>
    <mergeCell ref="H40:H42"/>
    <mergeCell ref="I40:I42"/>
    <mergeCell ref="J40:J42"/>
    <mergeCell ref="J36:J39"/>
    <mergeCell ref="A34:F35"/>
    <mergeCell ref="G34:G35"/>
  </mergeCells>
  <phoneticPr fontId="1" type="noConversion"/>
  <pageMargins left="0.78740157499999996" right="0.78740157499999996" top="0.56000000000000005" bottom="0.56000000000000005" header="0.4921259845" footer="0.4921259845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Artprojekt</dc:creator>
  <cp:lastModifiedBy>Rabasová Iveta</cp:lastModifiedBy>
  <cp:lastPrinted>2023-02-28T09:04:24Z</cp:lastPrinted>
  <dcterms:created xsi:type="dcterms:W3CDTF">2014-10-10T10:58:26Z</dcterms:created>
  <dcterms:modified xsi:type="dcterms:W3CDTF">2023-03-13T09:12:00Z</dcterms:modified>
</cp:coreProperties>
</file>